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ysteinramseng/Desktop/Parat/Utvikling 2022-23/Økonomi- forståelse/"/>
    </mc:Choice>
  </mc:AlternateContent>
  <xr:revisionPtr revIDLastSave="0" documentId="13_ncr:1_{E090FD65-AE4F-4045-BDAB-371C30755EA1}" xr6:coauthVersionLast="47" xr6:coauthVersionMax="47" xr10:uidLastSave="{00000000-0000-0000-0000-000000000000}"/>
  <bookViews>
    <workbookView xWindow="15300" yWindow="2100" windowWidth="31100" windowHeight="18380" firstSheet="1" activeTab="1" xr2:uid="{6CBA76FD-B1DA-534E-B8CA-44941141F9FB}"/>
  </bookViews>
  <sheets>
    <sheet name="Overheng" sheetId="1" r:id="rId1"/>
    <sheet name="Lønnsomhet" sheetId="2" r:id="rId2"/>
    <sheet name="Likviditetsgrad" sheetId="4" r:id="rId3"/>
    <sheet name="Soliditet" sheetId="3" r:id="rId4"/>
    <sheet name="Driftsmargin" sheetId="5" r:id="rId5"/>
    <sheet name="Prosenttillegg og kronetillegg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6" l="1"/>
  <c r="D16" i="6"/>
  <c r="D10" i="6"/>
  <c r="D24" i="6" s="1"/>
  <c r="D28" i="1"/>
  <c r="D30" i="1" s="1"/>
  <c r="D32" i="1" s="1"/>
  <c r="E9" i="5"/>
  <c r="G12" i="5"/>
  <c r="E8" i="3"/>
  <c r="E11" i="3" s="1"/>
  <c r="D9" i="4"/>
  <c r="G12" i="3"/>
  <c r="G12" i="2"/>
  <c r="G19" i="2" s="1"/>
  <c r="D18" i="6" l="1"/>
  <c r="D38" i="6" s="1"/>
  <c r="D46" i="6"/>
  <c r="D36" i="6"/>
  <c r="D26" i="6"/>
  <c r="D28" i="6" s="1"/>
</calcChain>
</file>

<file path=xl/sharedStrings.xml><?xml version="1.0" encoding="utf-8"?>
<sst xmlns="http://schemas.openxmlformats.org/spreadsheetml/2006/main" count="61" uniqueCount="54">
  <si>
    <t>Overheng</t>
  </si>
  <si>
    <t>Egenkapital ved slutten av forrige regnskapsår</t>
  </si>
  <si>
    <t>Egenkapital ved slutten av regnskapsår for to år siden</t>
  </si>
  <si>
    <t>Sum gjeld ved slutten av regnskapsår for to år siden</t>
  </si>
  <si>
    <t>Sum gjeld ved slutten av forrige regnskapsår</t>
  </si>
  <si>
    <t>Gjennomsnittlig totalkapital</t>
  </si>
  <si>
    <t>Ordinært resultat før skatt</t>
  </si>
  <si>
    <t>Rentekostnader (finanskostnader)</t>
  </si>
  <si>
    <t>Soliditet</t>
  </si>
  <si>
    <t>Likviditetsgrad 1</t>
  </si>
  <si>
    <t>Omløpsmidler</t>
  </si>
  <si>
    <t>Kortsiktig gjeld</t>
  </si>
  <si>
    <t>Egenkapital</t>
  </si>
  <si>
    <t>Gjeld</t>
  </si>
  <si>
    <t>Sum egenkapital og gjeld</t>
  </si>
  <si>
    <t>Driftsmargin</t>
  </si>
  <si>
    <t>Driftsresultat</t>
  </si>
  <si>
    <t>Driftsinntekter</t>
  </si>
  <si>
    <t>Januar</t>
  </si>
  <si>
    <t>Februar</t>
  </si>
  <si>
    <t>Mars</t>
  </si>
  <si>
    <t>April</t>
  </si>
  <si>
    <t>Mai</t>
  </si>
  <si>
    <t>Juli</t>
  </si>
  <si>
    <t>August</t>
  </si>
  <si>
    <t>September</t>
  </si>
  <si>
    <t>Oktober</t>
  </si>
  <si>
    <t>Desember</t>
  </si>
  <si>
    <t>November</t>
  </si>
  <si>
    <t>Gjennomsnittslønn</t>
  </si>
  <si>
    <t>Overheng i kroner</t>
  </si>
  <si>
    <t>Overheng i prosent</t>
  </si>
  <si>
    <t>Juni</t>
  </si>
  <si>
    <t>A. Gjennomsnittslønn</t>
  </si>
  <si>
    <t>Lønnsmasse</t>
  </si>
  <si>
    <t>Antall medlemmer</t>
  </si>
  <si>
    <t>B. Sum årsverk i timer</t>
  </si>
  <si>
    <t>Antall timer per årsverk</t>
  </si>
  <si>
    <t>Sum årsverk i timer</t>
  </si>
  <si>
    <t>C. Prosenttillegg</t>
  </si>
  <si>
    <t>Flatt tillegg alle medlemmer i prosent</t>
  </si>
  <si>
    <t>Ny gjennomsnittlig årslønn etter tillegg</t>
  </si>
  <si>
    <t>Lønnsøkning i kroner</t>
  </si>
  <si>
    <t>Hva koster lønnsøkningen for arbeidsgiver</t>
  </si>
  <si>
    <t>D. Kronetillegg</t>
  </si>
  <si>
    <t>Lønnstillegg i prosent</t>
  </si>
  <si>
    <t>Ønsket lønnstillegg i kroner per time</t>
  </si>
  <si>
    <t>LØNNSTILLEGG PER TIME</t>
  </si>
  <si>
    <t>LØNNSTILLEGG PER ÅR</t>
  </si>
  <si>
    <t>Gjennomsnittslønn per time</t>
  </si>
  <si>
    <t>Ønsket lønnstillegg per år</t>
  </si>
  <si>
    <t>Prosenttillegg og kronetillegg</t>
  </si>
  <si>
    <t>Lønnsomhet / totalkapitalrentabilitet i prosent</t>
  </si>
  <si>
    <t>Totalkapitalrentabilitet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</si>
</sst>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0" fillId="3" borderId="2" xfId="1" applyNumberFormat="1" applyFont="1" applyFill="1" applyBorder="1"/>
    <xf numFmtId="164" fontId="0" fillId="3" borderId="3" xfId="1" applyNumberFormat="1" applyFont="1" applyFill="1" applyBorder="1"/>
    <xf numFmtId="164" fontId="0" fillId="3" borderId="4" xfId="1" applyNumberFormat="1" applyFont="1" applyFill="1" applyBorder="1"/>
    <xf numFmtId="164" fontId="0" fillId="3" borderId="5" xfId="1" applyNumberFormat="1" applyFont="1" applyFill="1" applyBorder="1"/>
    <xf numFmtId="164" fontId="0" fillId="3" borderId="0" xfId="1" applyNumberFormat="1" applyFont="1" applyFill="1" applyBorder="1"/>
    <xf numFmtId="164" fontId="0" fillId="3" borderId="6" xfId="1" applyNumberFormat="1" applyFont="1" applyFill="1" applyBorder="1"/>
    <xf numFmtId="164" fontId="0" fillId="3" borderId="7" xfId="1" applyNumberFormat="1" applyFont="1" applyFill="1" applyBorder="1"/>
    <xf numFmtId="164" fontId="0" fillId="3" borderId="8" xfId="1" applyNumberFormat="1" applyFont="1" applyFill="1" applyBorder="1"/>
    <xf numFmtId="164" fontId="0" fillId="3" borderId="9" xfId="1" applyNumberFormat="1" applyFont="1" applyFill="1" applyBorder="1"/>
    <xf numFmtId="164" fontId="0" fillId="5" borderId="0" xfId="1" applyNumberFormat="1" applyFont="1" applyFill="1"/>
    <xf numFmtId="164" fontId="0" fillId="5" borderId="0" xfId="1" applyNumberFormat="1" applyFont="1" applyFill="1" applyBorder="1"/>
    <xf numFmtId="164" fontId="0" fillId="4" borderId="1" xfId="1" applyNumberFormat="1" applyFont="1" applyFill="1" applyBorder="1"/>
    <xf numFmtId="164" fontId="0" fillId="3" borderId="10" xfId="1" applyNumberFormat="1" applyFont="1" applyFill="1" applyBorder="1"/>
    <xf numFmtId="164" fontId="2" fillId="3" borderId="11" xfId="1" applyNumberFormat="1" applyFont="1" applyFill="1" applyBorder="1" applyAlignment="1">
      <alignment horizontal="right"/>
    </xf>
    <xf numFmtId="164" fontId="0" fillId="3" borderId="12" xfId="1" applyNumberFormat="1" applyFont="1" applyFill="1" applyBorder="1"/>
    <xf numFmtId="164" fontId="0" fillId="3" borderId="11" xfId="1" applyNumberFormat="1" applyFont="1" applyFill="1" applyBorder="1"/>
    <xf numFmtId="164" fontId="3" fillId="5" borderId="0" xfId="1" applyNumberFormat="1" applyFont="1" applyFill="1"/>
    <xf numFmtId="43" fontId="2" fillId="3" borderId="1" xfId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43" fontId="2" fillId="4" borderId="1" xfId="1" applyFont="1" applyFill="1" applyBorder="1" applyAlignment="1">
      <alignment horizontal="right"/>
    </xf>
    <xf numFmtId="164" fontId="3" fillId="5" borderId="0" xfId="1" applyNumberFormat="1" applyFont="1" applyFill="1" applyBorder="1"/>
    <xf numFmtId="164" fontId="0" fillId="5" borderId="10" xfId="1" applyNumberFormat="1" applyFont="1" applyFill="1" applyBorder="1"/>
    <xf numFmtId="164" fontId="0" fillId="5" borderId="10" xfId="1" applyNumberFormat="1" applyFont="1" applyFill="1" applyBorder="1" applyAlignment="1">
      <alignment horizontal="right"/>
    </xf>
    <xf numFmtId="164" fontId="0" fillId="5" borderId="12" xfId="1" applyNumberFormat="1" applyFont="1" applyFill="1" applyBorder="1"/>
    <xf numFmtId="164" fontId="0" fillId="5" borderId="12" xfId="1" applyNumberFormat="1" applyFont="1" applyFill="1" applyBorder="1" applyAlignment="1">
      <alignment horizontal="right"/>
    </xf>
    <xf numFmtId="164" fontId="2" fillId="5" borderId="0" xfId="1" applyNumberFormat="1" applyFont="1" applyFill="1" applyBorder="1" applyAlignment="1">
      <alignment horizontal="right"/>
    </xf>
    <xf numFmtId="164" fontId="0" fillId="5" borderId="2" xfId="1" applyNumberFormat="1" applyFont="1" applyFill="1" applyBorder="1"/>
    <xf numFmtId="164" fontId="0" fillId="5" borderId="4" xfId="1" applyNumberFormat="1" applyFont="1" applyFill="1" applyBorder="1"/>
    <xf numFmtId="164" fontId="0" fillId="5" borderId="7" xfId="1" applyNumberFormat="1" applyFont="1" applyFill="1" applyBorder="1"/>
    <xf numFmtId="164" fontId="0" fillId="5" borderId="9" xfId="1" applyNumberFormat="1" applyFont="1" applyFill="1" applyBorder="1"/>
    <xf numFmtId="164" fontId="2" fillId="5" borderId="0" xfId="1" applyNumberFormat="1" applyFont="1" applyFill="1"/>
    <xf numFmtId="164" fontId="4" fillId="5" borderId="0" xfId="1" applyNumberFormat="1" applyFont="1" applyFill="1"/>
    <xf numFmtId="164" fontId="2" fillId="5" borderId="0" xfId="1" applyNumberFormat="1" applyFont="1" applyFill="1" applyBorder="1"/>
    <xf numFmtId="164" fontId="0" fillId="5" borderId="0" xfId="1" applyNumberFormat="1" applyFont="1" applyFill="1" applyProtection="1"/>
    <xf numFmtId="164" fontId="3" fillId="5" borderId="0" xfId="1" applyNumberFormat="1" applyFont="1" applyFill="1" applyProtection="1"/>
    <xf numFmtId="164" fontId="0" fillId="3" borderId="1" xfId="1" applyNumberFormat="1" applyFont="1" applyFill="1" applyBorder="1" applyProtection="1"/>
    <xf numFmtId="164" fontId="0" fillId="2" borderId="1" xfId="1" applyNumberFormat="1" applyFont="1" applyFill="1" applyBorder="1" applyProtection="1">
      <protection locked="0"/>
    </xf>
    <xf numFmtId="43" fontId="2" fillId="3" borderId="11" xfId="1" applyFont="1" applyFill="1" applyBorder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C900-3694-C744-8F3C-681505E4453A}">
  <sheetPr>
    <tabColor theme="5" tint="0.59999389629810485"/>
  </sheetPr>
  <dimension ref="A1:D38"/>
  <sheetViews>
    <sheetView zoomScale="116" zoomScaleNormal="116" workbookViewId="0">
      <selection activeCell="D4" sqref="D4"/>
    </sheetView>
  </sheetViews>
  <sheetFormatPr baseColWidth="10" defaultRowHeight="16" x14ac:dyDescent="0.2"/>
  <cols>
    <col min="1" max="1" width="2.6640625" style="10" customWidth="1"/>
    <col min="2" max="2" width="21.33203125" style="10" customWidth="1"/>
    <col min="3" max="3" width="0.6640625" style="10" customWidth="1"/>
    <col min="4" max="16384" width="10.83203125" style="10"/>
  </cols>
  <sheetData>
    <row r="1" spans="1:4" x14ac:dyDescent="0.2">
      <c r="A1" s="34"/>
      <c r="B1" s="34"/>
      <c r="C1" s="34"/>
    </row>
    <row r="2" spans="1:4" ht="21" x14ac:dyDescent="0.25">
      <c r="A2" s="34"/>
      <c r="B2" s="35" t="s">
        <v>0</v>
      </c>
      <c r="C2" s="34"/>
    </row>
    <row r="3" spans="1:4" ht="20" customHeight="1" x14ac:dyDescent="0.2">
      <c r="A3" s="34"/>
      <c r="B3" s="34"/>
      <c r="C3" s="34"/>
    </row>
    <row r="4" spans="1:4" ht="16" customHeight="1" x14ac:dyDescent="0.2">
      <c r="A4" s="34"/>
      <c r="B4" s="34" t="s">
        <v>18</v>
      </c>
      <c r="C4" s="34"/>
      <c r="D4" s="37"/>
    </row>
    <row r="5" spans="1:4" ht="6" customHeight="1" x14ac:dyDescent="0.2">
      <c r="A5" s="34"/>
      <c r="B5" s="34"/>
      <c r="C5" s="34"/>
    </row>
    <row r="6" spans="1:4" ht="16" customHeight="1" x14ac:dyDescent="0.2">
      <c r="A6" s="34"/>
      <c r="B6" s="34" t="s">
        <v>19</v>
      </c>
      <c r="C6" s="34"/>
      <c r="D6" s="37"/>
    </row>
    <row r="7" spans="1:4" ht="6" customHeight="1" x14ac:dyDescent="0.2">
      <c r="A7" s="34"/>
      <c r="B7" s="34"/>
      <c r="C7" s="34"/>
    </row>
    <row r="8" spans="1:4" ht="16" customHeight="1" x14ac:dyDescent="0.2">
      <c r="A8" s="34"/>
      <c r="B8" s="34" t="s">
        <v>20</v>
      </c>
      <c r="C8" s="34"/>
      <c r="D8" s="37"/>
    </row>
    <row r="9" spans="1:4" ht="6" customHeight="1" x14ac:dyDescent="0.2">
      <c r="A9" s="34"/>
      <c r="B9" s="34"/>
      <c r="C9" s="34"/>
    </row>
    <row r="10" spans="1:4" ht="16" customHeight="1" x14ac:dyDescent="0.2">
      <c r="A10" s="34"/>
      <c r="B10" s="34" t="s">
        <v>21</v>
      </c>
      <c r="C10" s="34"/>
      <c r="D10" s="37"/>
    </row>
    <row r="11" spans="1:4" ht="6" customHeight="1" x14ac:dyDescent="0.2">
      <c r="A11" s="34"/>
      <c r="B11" s="34"/>
      <c r="C11" s="34"/>
    </row>
    <row r="12" spans="1:4" ht="16" customHeight="1" x14ac:dyDescent="0.2">
      <c r="A12" s="34"/>
      <c r="B12" s="34" t="s">
        <v>22</v>
      </c>
      <c r="C12" s="34"/>
      <c r="D12" s="37"/>
    </row>
    <row r="13" spans="1:4" ht="6" customHeight="1" x14ac:dyDescent="0.2">
      <c r="A13" s="34"/>
      <c r="B13" s="34"/>
      <c r="C13" s="34"/>
    </row>
    <row r="14" spans="1:4" ht="16" customHeight="1" x14ac:dyDescent="0.2">
      <c r="A14" s="34"/>
      <c r="B14" s="34" t="s">
        <v>32</v>
      </c>
      <c r="C14" s="34"/>
      <c r="D14" s="37"/>
    </row>
    <row r="15" spans="1:4" ht="6" customHeight="1" x14ac:dyDescent="0.2">
      <c r="A15" s="34"/>
      <c r="B15" s="34"/>
      <c r="C15" s="34"/>
    </row>
    <row r="16" spans="1:4" ht="16" customHeight="1" x14ac:dyDescent="0.2">
      <c r="A16" s="34"/>
      <c r="B16" s="34" t="s">
        <v>23</v>
      </c>
      <c r="C16" s="34"/>
      <c r="D16" s="37"/>
    </row>
    <row r="17" spans="1:4" ht="6" customHeight="1" x14ac:dyDescent="0.2">
      <c r="A17" s="34"/>
      <c r="B17" s="34"/>
      <c r="C17" s="34"/>
    </row>
    <row r="18" spans="1:4" ht="16" customHeight="1" x14ac:dyDescent="0.2">
      <c r="A18" s="34"/>
      <c r="B18" s="34" t="s">
        <v>24</v>
      </c>
      <c r="C18" s="34"/>
      <c r="D18" s="37"/>
    </row>
    <row r="19" spans="1:4" ht="6" customHeight="1" x14ac:dyDescent="0.2">
      <c r="A19" s="34"/>
      <c r="B19" s="34"/>
      <c r="C19" s="34"/>
    </row>
    <row r="20" spans="1:4" ht="16" customHeight="1" x14ac:dyDescent="0.2">
      <c r="A20" s="34"/>
      <c r="B20" s="34" t="s">
        <v>25</v>
      </c>
      <c r="C20" s="34"/>
      <c r="D20" s="37"/>
    </row>
    <row r="21" spans="1:4" ht="6" customHeight="1" x14ac:dyDescent="0.2">
      <c r="A21" s="34"/>
      <c r="B21" s="34"/>
      <c r="C21" s="34"/>
    </row>
    <row r="22" spans="1:4" ht="16" customHeight="1" x14ac:dyDescent="0.2">
      <c r="A22" s="34"/>
      <c r="B22" s="34" t="s">
        <v>26</v>
      </c>
      <c r="C22" s="34"/>
      <c r="D22" s="37"/>
    </row>
    <row r="23" spans="1:4" ht="6" customHeight="1" x14ac:dyDescent="0.2">
      <c r="A23" s="34"/>
      <c r="B23" s="34"/>
      <c r="C23" s="34"/>
    </row>
    <row r="24" spans="1:4" x14ac:dyDescent="0.2">
      <c r="A24" s="34"/>
      <c r="B24" s="34" t="s">
        <v>28</v>
      </c>
      <c r="C24" s="34"/>
      <c r="D24" s="37"/>
    </row>
    <row r="25" spans="1:4" ht="6" customHeight="1" x14ac:dyDescent="0.2">
      <c r="A25" s="34"/>
      <c r="B25" s="34"/>
      <c r="C25" s="34"/>
    </row>
    <row r="26" spans="1:4" x14ac:dyDescent="0.2">
      <c r="A26" s="34"/>
      <c r="B26" s="34" t="s">
        <v>27</v>
      </c>
      <c r="C26" s="34"/>
      <c r="D26" s="37"/>
    </row>
    <row r="27" spans="1:4" ht="16" customHeight="1" x14ac:dyDescent="0.2">
      <c r="A27" s="34"/>
      <c r="B27" s="34"/>
      <c r="C27" s="34"/>
    </row>
    <row r="28" spans="1:4" ht="16" customHeight="1" x14ac:dyDescent="0.2">
      <c r="A28" s="34"/>
      <c r="B28" s="34" t="s">
        <v>29</v>
      </c>
      <c r="C28" s="34"/>
      <c r="D28" s="12">
        <f>(D4+D6+D8+D10+D12+D14+D16+D18+D20+D22+D24+D26)/12</f>
        <v>0</v>
      </c>
    </row>
    <row r="29" spans="1:4" ht="16" customHeight="1" x14ac:dyDescent="0.2">
      <c r="A29" s="34"/>
      <c r="B29" s="34"/>
      <c r="C29" s="34"/>
    </row>
    <row r="30" spans="1:4" ht="16" customHeight="1" x14ac:dyDescent="0.2">
      <c r="A30" s="34"/>
      <c r="B30" s="34" t="s">
        <v>30</v>
      </c>
      <c r="C30" s="34"/>
      <c r="D30" s="12">
        <f>D26-D28</f>
        <v>0</v>
      </c>
    </row>
    <row r="31" spans="1:4" ht="16" customHeight="1" x14ac:dyDescent="0.2">
      <c r="A31" s="34"/>
      <c r="B31" s="34"/>
      <c r="C31" s="34"/>
    </row>
    <row r="32" spans="1:4" x14ac:dyDescent="0.2">
      <c r="A32" s="34"/>
      <c r="B32" s="36" t="s">
        <v>31</v>
      </c>
      <c r="C32" s="34"/>
      <c r="D32" s="18" t="e">
        <f>(D30/D28)*100</f>
        <v>#DIV/0!</v>
      </c>
    </row>
    <row r="33" spans="1:3" x14ac:dyDescent="0.2">
      <c r="A33" s="34"/>
      <c r="B33" s="34"/>
      <c r="C33" s="34"/>
    </row>
    <row r="34" spans="1:3" x14ac:dyDescent="0.2">
      <c r="A34" s="34"/>
      <c r="B34" s="34"/>
      <c r="C34" s="34"/>
    </row>
    <row r="35" spans="1:3" x14ac:dyDescent="0.2">
      <c r="A35" s="34"/>
      <c r="B35" s="34"/>
      <c r="C35" s="34"/>
    </row>
    <row r="36" spans="1:3" x14ac:dyDescent="0.2">
      <c r="A36" s="34"/>
      <c r="B36" s="34"/>
      <c r="C36" s="34"/>
    </row>
    <row r="37" spans="1:3" x14ac:dyDescent="0.2">
      <c r="A37" s="34"/>
      <c r="B37" s="34"/>
      <c r="C37" s="34"/>
    </row>
    <row r="38" spans="1:3" x14ac:dyDescent="0.2">
      <c r="A38" s="34"/>
      <c r="B38" s="34"/>
      <c r="C38" s="34"/>
    </row>
  </sheetData>
  <sheetProtection algorithmName="SHA-512" hashValue="dgcvJ+/O9vjBS4mqsi5SC26oZnVCJm/u/H6xmt0/qsE7c8hTXXXXc60Qc41Ozs5ovwPaXFTYbC17bZX9Mf2KwQ==" saltValue="zwBIm0cxNqjvetc0TPpvaw==" spinCount="100000" sheet="1" objects="1" scenarios="1" selectLockedCells="1"/>
  <pageMargins left="0.7" right="0.7" top="0.75" bottom="0.75" header="0.3" footer="0.3"/>
  <ignoredErrors>
    <ignoredError sqref="D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B0E5-0CB3-7F46-BDA7-445E3142CDE2}">
  <sheetPr>
    <tabColor theme="4" tint="0.59999389629810485"/>
  </sheetPr>
  <dimension ref="A1:I27"/>
  <sheetViews>
    <sheetView tabSelected="1" workbookViewId="0">
      <selection activeCell="G16" sqref="G16"/>
    </sheetView>
  </sheetViews>
  <sheetFormatPr baseColWidth="10" defaultRowHeight="16" x14ac:dyDescent="0.2"/>
  <cols>
    <col min="1" max="1" width="2.6640625" style="10" customWidth="1"/>
    <col min="2" max="2" width="13.1640625" style="10" customWidth="1"/>
    <col min="3" max="4" width="10.83203125" style="10"/>
    <col min="5" max="5" width="13" style="10" customWidth="1"/>
    <col min="6" max="6" width="0.6640625" style="10" customWidth="1"/>
    <col min="7" max="7" width="15" style="10" customWidth="1"/>
    <col min="8" max="8" width="0.6640625" style="10" customWidth="1"/>
    <col min="9" max="16384" width="10.83203125" style="10"/>
  </cols>
  <sheetData>
    <row r="1" spans="1:9" ht="15" customHeight="1" x14ac:dyDescent="0.2"/>
    <row r="2" spans="1:9" ht="21" x14ac:dyDescent="0.25">
      <c r="B2" s="17" t="s">
        <v>52</v>
      </c>
    </row>
    <row r="3" spans="1:9" ht="20" customHeight="1" x14ac:dyDescent="0.2"/>
    <row r="4" spans="1:9" x14ac:dyDescent="0.2">
      <c r="B4" s="10" t="s">
        <v>2</v>
      </c>
      <c r="F4" s="11"/>
      <c r="G4" s="37"/>
    </row>
    <row r="5" spans="1:9" ht="8" customHeight="1" x14ac:dyDescent="0.2"/>
    <row r="6" spans="1:9" x14ac:dyDescent="0.2">
      <c r="B6" s="10" t="s">
        <v>1</v>
      </c>
      <c r="G6" s="37"/>
    </row>
    <row r="7" spans="1:9" ht="8" customHeight="1" x14ac:dyDescent="0.2"/>
    <row r="8" spans="1:9" x14ac:dyDescent="0.2">
      <c r="B8" s="10" t="s">
        <v>3</v>
      </c>
      <c r="G8" s="37"/>
    </row>
    <row r="9" spans="1:9" ht="8" customHeight="1" x14ac:dyDescent="0.2"/>
    <row r="10" spans="1:9" x14ac:dyDescent="0.2">
      <c r="B10" s="10" t="s">
        <v>4</v>
      </c>
      <c r="G10" s="37"/>
    </row>
    <row r="11" spans="1:9" ht="8" customHeight="1" x14ac:dyDescent="0.2"/>
    <row r="12" spans="1:9" x14ac:dyDescent="0.2">
      <c r="B12" s="10" t="s">
        <v>5</v>
      </c>
      <c r="G12" s="12">
        <f>(G4+G6+G8+G10)/2</f>
        <v>0</v>
      </c>
    </row>
    <row r="13" spans="1:9" ht="8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</row>
    <row r="14" spans="1:9" x14ac:dyDescent="0.2">
      <c r="A14" s="11"/>
      <c r="B14" s="11" t="s">
        <v>6</v>
      </c>
      <c r="C14" s="11"/>
      <c r="D14" s="11"/>
      <c r="E14" s="11"/>
      <c r="F14" s="11"/>
      <c r="G14" s="37"/>
      <c r="H14" s="11"/>
      <c r="I14" s="11"/>
    </row>
    <row r="15" spans="1:9" ht="8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</row>
    <row r="16" spans="1:9" x14ac:dyDescent="0.2">
      <c r="A16" s="11"/>
      <c r="B16" s="11" t="s">
        <v>7</v>
      </c>
      <c r="C16" s="11"/>
      <c r="D16" s="11"/>
      <c r="E16" s="11"/>
      <c r="F16" s="11"/>
      <c r="G16" s="37"/>
      <c r="H16" s="11"/>
      <c r="I16" s="11"/>
    </row>
    <row r="17" spans="1:9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2" customHeight="1" x14ac:dyDescent="0.2">
      <c r="A18" s="11"/>
      <c r="B18" s="1"/>
      <c r="C18" s="2"/>
      <c r="D18" s="2"/>
      <c r="E18" s="3"/>
      <c r="F18" s="11"/>
      <c r="G18" s="13"/>
      <c r="H18" s="11"/>
      <c r="I18" s="11"/>
    </row>
    <row r="19" spans="1:9" x14ac:dyDescent="0.2">
      <c r="A19" s="11"/>
      <c r="B19" s="4" t="s">
        <v>53</v>
      </c>
      <c r="C19" s="5"/>
      <c r="D19" s="5"/>
      <c r="E19" s="6"/>
      <c r="F19" s="11"/>
      <c r="G19" s="14" t="e">
        <f>((G14+G16)/G12)*100</f>
        <v>#DIV/0!</v>
      </c>
      <c r="H19" s="11"/>
      <c r="I19" s="11"/>
    </row>
    <row r="20" spans="1:9" ht="2" customHeight="1" x14ac:dyDescent="0.2">
      <c r="A20" s="11"/>
      <c r="B20" s="7"/>
      <c r="C20" s="8"/>
      <c r="D20" s="8"/>
      <c r="E20" s="9"/>
      <c r="F20" s="11"/>
      <c r="G20" s="15"/>
      <c r="H20" s="11"/>
      <c r="I20" s="11"/>
    </row>
    <row r="21" spans="1:9" x14ac:dyDescent="0.2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9" x14ac:dyDescent="0.2">
      <c r="A23" s="11"/>
      <c r="B23" s="11"/>
      <c r="C23" s="11"/>
      <c r="D23" s="11"/>
      <c r="E23" s="11"/>
      <c r="F23" s="11"/>
      <c r="G23" s="11"/>
      <c r="H23" s="11"/>
      <c r="I23" s="11"/>
    </row>
    <row r="24" spans="1:9" x14ac:dyDescent="0.2">
      <c r="A24" s="11"/>
      <c r="B24" s="11"/>
      <c r="C24" s="11"/>
      <c r="D24" s="11"/>
      <c r="E24" s="11"/>
      <c r="F24" s="11"/>
      <c r="G24" s="11"/>
      <c r="H24" s="11"/>
      <c r="I24" s="11"/>
    </row>
    <row r="25" spans="1:9" x14ac:dyDescent="0.2">
      <c r="A25" s="11"/>
      <c r="B25" s="11"/>
      <c r="C25" s="11"/>
      <c r="D25" s="11"/>
      <c r="E25" s="11"/>
      <c r="F25" s="11"/>
      <c r="G25" s="11"/>
      <c r="H25" s="11"/>
      <c r="I25" s="11"/>
    </row>
    <row r="26" spans="1:9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9" x14ac:dyDescent="0.2">
      <c r="A27" s="11"/>
      <c r="B27" s="11"/>
      <c r="C27" s="11"/>
      <c r="D27" s="11"/>
      <c r="E27" s="11"/>
      <c r="F27" s="11"/>
      <c r="G27" s="11"/>
      <c r="H27" s="11"/>
      <c r="I27" s="11"/>
    </row>
  </sheetData>
  <sheetProtection algorithmName="SHA-512" hashValue="0s6DVWi12CfSiVjVN0GaMv89btdM0zYq0/xUJU7TvY5bBiIoe99VyfzOTfQoJ6Cg+t+BJdxaXTpexa30xt7xuA==" saltValue="e1grZym5JZLlrcJJc6DEcw==" spinCount="100000" sheet="1" objects="1" scenarios="1" selectLockedCells="1"/>
  <pageMargins left="0.7" right="0.7" top="0.75" bottom="0.75" header="0.3" footer="0.3"/>
  <ignoredErrors>
    <ignoredError sqref="G1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CC0A-D0DE-F043-9BC9-ABECD4A133C1}">
  <sheetPr>
    <tabColor theme="5" tint="0.59999389629810485"/>
  </sheetPr>
  <dimension ref="B1:G20"/>
  <sheetViews>
    <sheetView workbookViewId="0">
      <selection activeCell="D6" sqref="D6"/>
    </sheetView>
  </sheetViews>
  <sheetFormatPr baseColWidth="10" defaultRowHeight="16" x14ac:dyDescent="0.2"/>
  <cols>
    <col min="1" max="1" width="2.6640625" style="11" customWidth="1"/>
    <col min="2" max="2" width="22.33203125" style="11" customWidth="1"/>
    <col min="3" max="3" width="0.6640625" style="11" customWidth="1"/>
    <col min="4" max="4" width="10.83203125" style="11"/>
    <col min="5" max="5" width="13" style="11" customWidth="1"/>
    <col min="6" max="6" width="0.6640625" style="11" customWidth="1"/>
    <col min="7" max="7" width="15" style="11" customWidth="1"/>
    <col min="8" max="8" width="0.6640625" style="11" customWidth="1"/>
    <col min="9" max="16384" width="10.83203125" style="11"/>
  </cols>
  <sheetData>
    <row r="1" spans="2:4" ht="15" customHeight="1" x14ac:dyDescent="0.2"/>
    <row r="2" spans="2:4" ht="21" x14ac:dyDescent="0.25">
      <c r="B2" s="21" t="s">
        <v>9</v>
      </c>
    </row>
    <row r="3" spans="2:4" ht="20" customHeight="1" x14ac:dyDescent="0.2"/>
    <row r="4" spans="2:4" x14ac:dyDescent="0.2">
      <c r="B4" s="11" t="s">
        <v>10</v>
      </c>
      <c r="D4" s="37"/>
    </row>
    <row r="5" spans="2:4" ht="8" customHeight="1" x14ac:dyDescent="0.2"/>
    <row r="6" spans="2:4" x14ac:dyDescent="0.2">
      <c r="B6" s="11" t="s">
        <v>11</v>
      </c>
      <c r="D6" s="37"/>
    </row>
    <row r="7" spans="2:4" ht="16" customHeight="1" x14ac:dyDescent="0.2"/>
    <row r="8" spans="2:4" ht="2" customHeight="1" x14ac:dyDescent="0.2">
      <c r="B8" s="22"/>
      <c r="D8" s="23"/>
    </row>
    <row r="9" spans="2:4" ht="16" customHeight="1" x14ac:dyDescent="0.2">
      <c r="B9" s="16" t="s">
        <v>9</v>
      </c>
      <c r="D9" s="38" t="e">
        <f>D4/D6</f>
        <v>#DIV/0!</v>
      </c>
    </row>
    <row r="10" spans="2:4" ht="2" customHeight="1" x14ac:dyDescent="0.2">
      <c r="B10" s="24"/>
      <c r="D10" s="25"/>
    </row>
    <row r="11" spans="2:4" ht="8" customHeight="1" x14ac:dyDescent="0.2"/>
    <row r="13" spans="2:4" ht="8" customHeight="1" x14ac:dyDescent="0.2"/>
    <row r="15" spans="2:4" ht="8" customHeight="1" x14ac:dyDescent="0.2"/>
    <row r="18" spans="7:7" ht="2" customHeight="1" x14ac:dyDescent="0.2"/>
    <row r="19" spans="7:7" x14ac:dyDescent="0.2">
      <c r="G19" s="26"/>
    </row>
    <row r="20" spans="7:7" ht="2" customHeight="1" x14ac:dyDescent="0.2"/>
  </sheetData>
  <sheetProtection algorithmName="SHA-512" hashValue="JtiIBBHtcI0HLPcuRStHjAUKWfpqu1YVEIIyM5I5rEH6cf4S08spELJmQQR2z1aKUAf62DlNptr2ccu5tqRvVw==" saltValue="DLycIMiX25jS3CnJBLKkGA==" spinCount="100000" sheet="1" objects="1" scenarios="1" selectLockedCells="1"/>
  <pageMargins left="0.7" right="0.7" top="0.75" bottom="0.75" header="0.3" footer="0.3"/>
  <ignoredErrors>
    <ignoredError sqref="D9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8381-DEA2-8D41-8E4A-E2069A2C755A}">
  <sheetPr>
    <tabColor theme="4" tint="0.59999389629810485"/>
  </sheetPr>
  <dimension ref="B1:G20"/>
  <sheetViews>
    <sheetView workbookViewId="0">
      <selection activeCell="E4" sqref="E4"/>
    </sheetView>
  </sheetViews>
  <sheetFormatPr baseColWidth="10" defaultRowHeight="16" x14ac:dyDescent="0.2"/>
  <cols>
    <col min="1" max="1" width="2.6640625" style="11" customWidth="1"/>
    <col min="2" max="2" width="13.1640625" style="11" customWidth="1"/>
    <col min="3" max="3" width="10.83203125" style="11"/>
    <col min="4" max="4" width="0.6640625" style="11" customWidth="1"/>
    <col min="5" max="5" width="13" style="11" customWidth="1"/>
    <col min="6" max="6" width="0.6640625" style="11" customWidth="1"/>
    <col min="7" max="7" width="15" style="11" customWidth="1"/>
    <col min="8" max="8" width="0.6640625" style="11" customWidth="1"/>
    <col min="9" max="16384" width="10.83203125" style="11"/>
  </cols>
  <sheetData>
    <row r="1" spans="2:7" ht="15" customHeight="1" x14ac:dyDescent="0.2"/>
    <row r="2" spans="2:7" ht="21" x14ac:dyDescent="0.25">
      <c r="B2" s="21" t="s">
        <v>8</v>
      </c>
    </row>
    <row r="3" spans="2:7" ht="20" customHeight="1" x14ac:dyDescent="0.2"/>
    <row r="4" spans="2:7" x14ac:dyDescent="0.2">
      <c r="B4" s="11" t="s">
        <v>12</v>
      </c>
      <c r="E4" s="37"/>
    </row>
    <row r="5" spans="2:7" ht="8" customHeight="1" x14ac:dyDescent="0.2"/>
    <row r="6" spans="2:7" x14ac:dyDescent="0.2">
      <c r="B6" s="11" t="s">
        <v>13</v>
      </c>
      <c r="E6" s="37"/>
    </row>
    <row r="7" spans="2:7" ht="8" customHeight="1" x14ac:dyDescent="0.2"/>
    <row r="8" spans="2:7" x14ac:dyDescent="0.2">
      <c r="B8" s="11" t="s">
        <v>14</v>
      </c>
      <c r="E8" s="12">
        <f>E4+E6</f>
        <v>0</v>
      </c>
    </row>
    <row r="9" spans="2:7" ht="16" customHeight="1" x14ac:dyDescent="0.2"/>
    <row r="10" spans="2:7" ht="2" customHeight="1" x14ac:dyDescent="0.2">
      <c r="B10" s="27"/>
      <c r="C10" s="28"/>
      <c r="E10" s="22"/>
    </row>
    <row r="11" spans="2:7" ht="16" customHeight="1" x14ac:dyDescent="0.2">
      <c r="B11" s="4" t="s">
        <v>8</v>
      </c>
      <c r="C11" s="6"/>
      <c r="E11" s="14" t="e">
        <f>(E4*100)/E8</f>
        <v>#DIV/0!</v>
      </c>
    </row>
    <row r="12" spans="2:7" ht="2" customHeight="1" x14ac:dyDescent="0.2">
      <c r="B12" s="29"/>
      <c r="C12" s="30"/>
      <c r="E12" s="24"/>
      <c r="G12" s="11">
        <f>(G4+G6+G8+G10)/2</f>
        <v>0</v>
      </c>
    </row>
    <row r="13" spans="2:7" ht="8" customHeight="1" x14ac:dyDescent="0.2"/>
    <row r="15" spans="2:7" ht="8" customHeight="1" x14ac:dyDescent="0.2"/>
    <row r="18" spans="7:7" ht="2" customHeight="1" x14ac:dyDescent="0.2"/>
    <row r="19" spans="7:7" x14ac:dyDescent="0.2">
      <c r="G19" s="26"/>
    </row>
    <row r="20" spans="7:7" ht="2" customHeight="1" x14ac:dyDescent="0.2"/>
  </sheetData>
  <sheetProtection algorithmName="SHA-512" hashValue="dctQQxOvGb2aIu2cOyp4GR6i7rDT0yXg8JKYpq/gZ1/C+hQcmFYVIaPGt+MIyKVD4+mlER3t9BkWGNjVmfWwpQ==" saltValue="CHE7IgmaeIc+X5WoKusrjQ==" spinCount="100000" sheet="1" objects="1" scenarios="1" selectLockedCells="1"/>
  <pageMargins left="0.7" right="0.7" top="0.75" bottom="0.75" header="0.3" footer="0.3"/>
  <ignoredErrors>
    <ignoredError sqref="E1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A8674-0790-FD44-891E-535E160E3A6C}">
  <sheetPr>
    <tabColor theme="5" tint="0.59999389629810485"/>
  </sheetPr>
  <dimension ref="B1:G20"/>
  <sheetViews>
    <sheetView workbookViewId="0">
      <selection activeCell="E6" sqref="E6"/>
    </sheetView>
  </sheetViews>
  <sheetFormatPr baseColWidth="10" defaultRowHeight="16" x14ac:dyDescent="0.2"/>
  <cols>
    <col min="1" max="1" width="2.6640625" style="11" customWidth="1"/>
    <col min="2" max="2" width="13.1640625" style="11" customWidth="1"/>
    <col min="3" max="3" width="5.6640625" style="11" customWidth="1"/>
    <col min="4" max="4" width="0.6640625" style="11" customWidth="1"/>
    <col min="5" max="5" width="13" style="11" customWidth="1"/>
    <col min="6" max="6" width="0.6640625" style="11" customWidth="1"/>
    <col min="7" max="7" width="15" style="11" customWidth="1"/>
    <col min="8" max="8" width="0.6640625" style="11" customWidth="1"/>
    <col min="9" max="16384" width="10.83203125" style="11"/>
  </cols>
  <sheetData>
    <row r="1" spans="2:7" ht="15" customHeight="1" x14ac:dyDescent="0.2"/>
    <row r="2" spans="2:7" ht="21" x14ac:dyDescent="0.25">
      <c r="B2" s="21" t="s">
        <v>15</v>
      </c>
    </row>
    <row r="3" spans="2:7" ht="20" customHeight="1" x14ac:dyDescent="0.2"/>
    <row r="4" spans="2:7" x14ac:dyDescent="0.2">
      <c r="B4" s="11" t="s">
        <v>16</v>
      </c>
      <c r="E4" s="37"/>
    </row>
    <row r="5" spans="2:7" ht="8" customHeight="1" x14ac:dyDescent="0.2"/>
    <row r="6" spans="2:7" x14ac:dyDescent="0.2">
      <c r="B6" s="11" t="s">
        <v>17</v>
      </c>
      <c r="E6" s="37"/>
    </row>
    <row r="7" spans="2:7" ht="16" customHeight="1" x14ac:dyDescent="0.2"/>
    <row r="8" spans="2:7" ht="2" customHeight="1" x14ac:dyDescent="0.2">
      <c r="B8" s="27"/>
      <c r="C8" s="28"/>
      <c r="E8" s="22"/>
    </row>
    <row r="9" spans="2:7" ht="16" customHeight="1" x14ac:dyDescent="0.2">
      <c r="B9" s="4" t="s">
        <v>15</v>
      </c>
      <c r="C9" s="6"/>
      <c r="E9" s="38" t="e">
        <f>(E4/E6)*100</f>
        <v>#DIV/0!</v>
      </c>
    </row>
    <row r="10" spans="2:7" ht="2" customHeight="1" x14ac:dyDescent="0.2">
      <c r="B10" s="29"/>
      <c r="C10" s="30"/>
      <c r="E10" s="24"/>
    </row>
    <row r="11" spans="2:7" ht="16" customHeight="1" x14ac:dyDescent="0.2">
      <c r="E11" s="26"/>
    </row>
    <row r="12" spans="2:7" ht="2" customHeight="1" x14ac:dyDescent="0.2">
      <c r="G12" s="11">
        <f>(G4+G6+G8+G10)/2</f>
        <v>0</v>
      </c>
    </row>
    <row r="13" spans="2:7" ht="8" customHeight="1" x14ac:dyDescent="0.2"/>
    <row r="15" spans="2:7" ht="8" customHeight="1" x14ac:dyDescent="0.2"/>
    <row r="18" spans="7:7" ht="2" customHeight="1" x14ac:dyDescent="0.2"/>
    <row r="19" spans="7:7" x14ac:dyDescent="0.2">
      <c r="G19" s="26"/>
    </row>
    <row r="20" spans="7:7" ht="2" customHeight="1" x14ac:dyDescent="0.2"/>
  </sheetData>
  <sheetProtection algorithmName="SHA-512" hashValue="6VLI84wv1KyaQrJ5BNH9PUCoOtrr8xTsfEiqfRX165cjaCgUeSmtGqnrIkAB2XkjvodQF2qOPnUDhRFLLvjcmw==" saltValue="3cdc4AsSg/nUtJ5rfMVdDg==" spinCount="100000" sheet="1" objects="1" scenarios="1" selectLockedCells="1"/>
  <pageMargins left="0.7" right="0.7" top="0.75" bottom="0.75" header="0.3" footer="0.3"/>
  <ignoredErrors>
    <ignoredError sqref="E9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37AF-C2D0-E844-9A86-41625F0F82A8}">
  <sheetPr>
    <tabColor theme="4" tint="0.59999389629810485"/>
  </sheetPr>
  <dimension ref="B2:D64"/>
  <sheetViews>
    <sheetView zoomScale="91" zoomScaleNormal="91" workbookViewId="0">
      <selection activeCell="D6" sqref="D6"/>
    </sheetView>
  </sheetViews>
  <sheetFormatPr baseColWidth="10" defaultRowHeight="16" x14ac:dyDescent="0.2"/>
  <cols>
    <col min="1" max="1" width="2.6640625" style="10" customWidth="1"/>
    <col min="2" max="2" width="36.5" style="10" customWidth="1"/>
    <col min="3" max="3" width="0.6640625" style="10" customWidth="1"/>
    <col min="4" max="16384" width="10.83203125" style="10"/>
  </cols>
  <sheetData>
    <row r="2" spans="2:4" ht="21" x14ac:dyDescent="0.25">
      <c r="B2" s="17" t="s">
        <v>51</v>
      </c>
    </row>
    <row r="3" spans="2:4" ht="20" customHeight="1" x14ac:dyDescent="0.2"/>
    <row r="4" spans="2:4" x14ac:dyDescent="0.2">
      <c r="B4" s="31" t="s">
        <v>33</v>
      </c>
    </row>
    <row r="5" spans="2:4" ht="6" customHeight="1" x14ac:dyDescent="0.2"/>
    <row r="6" spans="2:4" x14ac:dyDescent="0.2">
      <c r="B6" s="10" t="s">
        <v>34</v>
      </c>
      <c r="D6" s="37"/>
    </row>
    <row r="7" spans="2:4" ht="6" customHeight="1" x14ac:dyDescent="0.2"/>
    <row r="8" spans="2:4" x14ac:dyDescent="0.2">
      <c r="B8" s="10" t="s">
        <v>35</v>
      </c>
      <c r="D8" s="37"/>
    </row>
    <row r="9" spans="2:4" ht="6" customHeight="1" x14ac:dyDescent="0.2"/>
    <row r="10" spans="2:4" x14ac:dyDescent="0.2">
      <c r="B10" s="11" t="s">
        <v>29</v>
      </c>
      <c r="D10" s="19" t="e">
        <f>D6/D8</f>
        <v>#DIV/0!</v>
      </c>
    </row>
    <row r="11" spans="2:4" ht="20" customHeight="1" x14ac:dyDescent="0.2"/>
    <row r="12" spans="2:4" x14ac:dyDescent="0.2">
      <c r="B12" s="31" t="s">
        <v>36</v>
      </c>
    </row>
    <row r="13" spans="2:4" ht="6" customHeight="1" x14ac:dyDescent="0.2"/>
    <row r="14" spans="2:4" x14ac:dyDescent="0.2">
      <c r="B14" s="10" t="s">
        <v>37</v>
      </c>
      <c r="D14" s="37"/>
    </row>
    <row r="15" spans="2:4" ht="6" customHeight="1" x14ac:dyDescent="0.2"/>
    <row r="16" spans="2:4" x14ac:dyDescent="0.2">
      <c r="B16" s="10" t="s">
        <v>38</v>
      </c>
      <c r="D16" s="19">
        <f>D8*D14</f>
        <v>0</v>
      </c>
    </row>
    <row r="17" spans="2:4" ht="6" customHeight="1" x14ac:dyDescent="0.2"/>
    <row r="18" spans="2:4" x14ac:dyDescent="0.2">
      <c r="B18" s="10" t="s">
        <v>49</v>
      </c>
      <c r="D18" s="19" t="e">
        <f>D10/D14</f>
        <v>#DIV/0!</v>
      </c>
    </row>
    <row r="19" spans="2:4" ht="20" customHeight="1" x14ac:dyDescent="0.2"/>
    <row r="20" spans="2:4" x14ac:dyDescent="0.2">
      <c r="B20" s="31" t="s">
        <v>39</v>
      </c>
    </row>
    <row r="21" spans="2:4" ht="6" customHeight="1" x14ac:dyDescent="0.2"/>
    <row r="22" spans="2:4" x14ac:dyDescent="0.2">
      <c r="B22" s="10" t="s">
        <v>40</v>
      </c>
      <c r="D22" s="37"/>
    </row>
    <row r="23" spans="2:4" ht="6" customHeight="1" x14ac:dyDescent="0.2"/>
    <row r="24" spans="2:4" x14ac:dyDescent="0.2">
      <c r="B24" s="10" t="s">
        <v>41</v>
      </c>
      <c r="D24" s="19" t="e">
        <f>D10*(1+(D22/100))</f>
        <v>#DIV/0!</v>
      </c>
    </row>
    <row r="25" spans="2:4" ht="6" customHeight="1" x14ac:dyDescent="0.2"/>
    <row r="26" spans="2:4" x14ac:dyDescent="0.2">
      <c r="B26" s="10" t="s">
        <v>42</v>
      </c>
      <c r="D26" s="19" t="e">
        <f>D24-D10</f>
        <v>#DIV/0!</v>
      </c>
    </row>
    <row r="27" spans="2:4" ht="6" customHeight="1" x14ac:dyDescent="0.2"/>
    <row r="28" spans="2:4" x14ac:dyDescent="0.2">
      <c r="B28" s="10" t="s">
        <v>43</v>
      </c>
      <c r="D28" s="19" t="e">
        <f>D26*D8</f>
        <v>#DIV/0!</v>
      </c>
    </row>
    <row r="29" spans="2:4" ht="20" customHeight="1" x14ac:dyDescent="0.2"/>
    <row r="30" spans="2:4" x14ac:dyDescent="0.2">
      <c r="B30" s="31" t="s">
        <v>44</v>
      </c>
    </row>
    <row r="31" spans="2:4" ht="10" customHeight="1" x14ac:dyDescent="0.2"/>
    <row r="32" spans="2:4" x14ac:dyDescent="0.2">
      <c r="B32" s="32" t="s">
        <v>47</v>
      </c>
    </row>
    <row r="33" spans="2:4" ht="6" customHeight="1" x14ac:dyDescent="0.2"/>
    <row r="34" spans="2:4" x14ac:dyDescent="0.2">
      <c r="B34" s="10" t="s">
        <v>46</v>
      </c>
      <c r="D34" s="37"/>
    </row>
    <row r="35" spans="2:4" ht="6" customHeight="1" x14ac:dyDescent="0.2"/>
    <row r="36" spans="2:4" x14ac:dyDescent="0.2">
      <c r="B36" s="10" t="s">
        <v>43</v>
      </c>
      <c r="D36" s="19">
        <f>D34*D16</f>
        <v>0</v>
      </c>
    </row>
    <row r="37" spans="2:4" ht="6" customHeight="1" x14ac:dyDescent="0.2">
      <c r="B37" s="33"/>
      <c r="C37" s="11"/>
      <c r="D37" s="11"/>
    </row>
    <row r="38" spans="2:4" x14ac:dyDescent="0.2">
      <c r="B38" s="11" t="s">
        <v>45</v>
      </c>
      <c r="C38" s="11"/>
      <c r="D38" s="20" t="e">
        <f>(D34/D18)*100</f>
        <v>#DIV/0!</v>
      </c>
    </row>
    <row r="39" spans="2:4" ht="10" customHeight="1" x14ac:dyDescent="0.2">
      <c r="B39" s="11"/>
      <c r="C39" s="11"/>
      <c r="D39" s="11"/>
    </row>
    <row r="40" spans="2:4" x14ac:dyDescent="0.2">
      <c r="B40" s="32" t="s">
        <v>48</v>
      </c>
      <c r="C40" s="11"/>
      <c r="D40" s="11"/>
    </row>
    <row r="41" spans="2:4" ht="6" customHeight="1" x14ac:dyDescent="0.2">
      <c r="B41" s="11"/>
      <c r="C41" s="11"/>
      <c r="D41" s="11"/>
    </row>
    <row r="42" spans="2:4" x14ac:dyDescent="0.2">
      <c r="B42" s="10" t="s">
        <v>50</v>
      </c>
      <c r="C42" s="11"/>
      <c r="D42" s="37"/>
    </row>
    <row r="43" spans="2:4" ht="6" customHeight="1" x14ac:dyDescent="0.2">
      <c r="B43" s="11"/>
      <c r="C43" s="11"/>
      <c r="D43" s="11"/>
    </row>
    <row r="44" spans="2:4" x14ac:dyDescent="0.2">
      <c r="B44" s="10" t="s">
        <v>43</v>
      </c>
      <c r="C44" s="11"/>
      <c r="D44" s="19">
        <f>D42*D8</f>
        <v>0</v>
      </c>
    </row>
    <row r="45" spans="2:4" ht="6" customHeight="1" x14ac:dyDescent="0.2">
      <c r="B45" s="33"/>
      <c r="C45" s="11"/>
      <c r="D45" s="11"/>
    </row>
    <row r="46" spans="2:4" x14ac:dyDescent="0.2">
      <c r="B46" s="11" t="s">
        <v>45</v>
      </c>
      <c r="C46" s="11"/>
      <c r="D46" s="20" t="e">
        <f>(D42/D10)*100</f>
        <v>#DIV/0!</v>
      </c>
    </row>
    <row r="47" spans="2:4" x14ac:dyDescent="0.2">
      <c r="B47" s="11"/>
      <c r="C47" s="11"/>
      <c r="D47" s="11"/>
    </row>
    <row r="48" spans="2:4" x14ac:dyDescent="0.2">
      <c r="B48" s="11"/>
      <c r="C48" s="11"/>
      <c r="D48" s="11"/>
    </row>
    <row r="49" spans="2:4" x14ac:dyDescent="0.2">
      <c r="B49" s="11"/>
      <c r="C49" s="11"/>
      <c r="D49" s="11"/>
    </row>
    <row r="50" spans="2:4" x14ac:dyDescent="0.2">
      <c r="B50" s="11"/>
      <c r="C50" s="11"/>
      <c r="D50" s="11"/>
    </row>
    <row r="51" spans="2:4" x14ac:dyDescent="0.2">
      <c r="B51" s="11"/>
      <c r="C51" s="11"/>
      <c r="D51" s="11"/>
    </row>
    <row r="52" spans="2:4" x14ac:dyDescent="0.2">
      <c r="B52" s="11"/>
      <c r="C52" s="11"/>
      <c r="D52" s="11"/>
    </row>
    <row r="53" spans="2:4" x14ac:dyDescent="0.2">
      <c r="B53" s="11"/>
      <c r="C53" s="11"/>
      <c r="D53" s="11"/>
    </row>
    <row r="54" spans="2:4" x14ac:dyDescent="0.2">
      <c r="B54" s="11"/>
      <c r="C54" s="11"/>
      <c r="D54" s="11"/>
    </row>
    <row r="55" spans="2:4" x14ac:dyDescent="0.2">
      <c r="B55" s="11"/>
      <c r="C55" s="11"/>
      <c r="D55" s="11"/>
    </row>
    <row r="56" spans="2:4" x14ac:dyDescent="0.2">
      <c r="B56" s="11"/>
      <c r="C56" s="11"/>
      <c r="D56" s="11"/>
    </row>
    <row r="57" spans="2:4" x14ac:dyDescent="0.2">
      <c r="B57" s="11"/>
      <c r="C57" s="11"/>
      <c r="D57" s="11"/>
    </row>
    <row r="58" spans="2:4" x14ac:dyDescent="0.2">
      <c r="B58" s="11"/>
      <c r="C58" s="11"/>
      <c r="D58" s="11"/>
    </row>
    <row r="59" spans="2:4" x14ac:dyDescent="0.2">
      <c r="B59" s="11"/>
      <c r="C59" s="11"/>
      <c r="D59" s="11"/>
    </row>
    <row r="60" spans="2:4" x14ac:dyDescent="0.2">
      <c r="B60" s="11"/>
      <c r="C60" s="11"/>
      <c r="D60" s="11"/>
    </row>
    <row r="61" spans="2:4" x14ac:dyDescent="0.2">
      <c r="B61" s="11"/>
      <c r="C61" s="11"/>
      <c r="D61" s="11"/>
    </row>
    <row r="62" spans="2:4" x14ac:dyDescent="0.2">
      <c r="B62" s="11"/>
      <c r="C62" s="11"/>
      <c r="D62" s="11"/>
    </row>
    <row r="63" spans="2:4" x14ac:dyDescent="0.2">
      <c r="B63" s="11"/>
      <c r="C63" s="11"/>
      <c r="D63" s="33"/>
    </row>
    <row r="64" spans="2:4" x14ac:dyDescent="0.2">
      <c r="B64" s="11"/>
      <c r="C64" s="11"/>
      <c r="D64" s="11"/>
    </row>
  </sheetData>
  <sheetProtection algorithmName="SHA-512" hashValue="08+K2iKGOSm3rCcMe2fgiaNmxs+jZ3sCg8NuAR1UPybZ6DS7pr6lK5FzsR/RliEMNaUhWnvp9xzynas3rJYO4w==" saltValue="S7W2sEVZx2ey94AiQlEkOg==" spinCount="100000" sheet="1" objects="1" scenarios="1" selectLockedCells="1"/>
  <pageMargins left="0.7" right="0.7" top="0.75" bottom="0.75" header="0.3" footer="0.3"/>
  <ignoredErrors>
    <ignoredError sqref="D10 D18 D24 D26 D28 D38 D4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Overheng</vt:lpstr>
      <vt:lpstr>Lønnsomhet</vt:lpstr>
      <vt:lpstr>Likviditetsgrad</vt:lpstr>
      <vt:lpstr>Soliditet</vt:lpstr>
      <vt:lpstr>Driftsmargin</vt:lpstr>
      <vt:lpstr>Prosenttillegg og kronetillegg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Ramseng</dc:creator>
  <cp:lastModifiedBy>Øystein Ramseng</cp:lastModifiedBy>
  <dcterms:created xsi:type="dcterms:W3CDTF">2023-03-13T12:11:13Z</dcterms:created>
  <dcterms:modified xsi:type="dcterms:W3CDTF">2023-09-26T17:28:16Z</dcterms:modified>
</cp:coreProperties>
</file>